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application/octet-stream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7f19f805bfb641b9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 codeName="{37A63EE7-654F-3FA9-A528-636911D706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c812dee080d7c78/Documentos/00.Proyectos/02.-VBA/DIOT/"/>
    </mc:Choice>
  </mc:AlternateContent>
  <xr:revisionPtr revIDLastSave="0" documentId="13_ncr:1_{0C9D7E26-47BF-4B26-A4FC-4BEC040DAA03}" xr6:coauthVersionLast="47" xr6:coauthVersionMax="47" xr10:uidLastSave="{00000000-0000-0000-0000-000000000000}"/>
  <bookViews>
    <workbookView showSheetTabs="0" xWindow="-120" yWindow="-120" windowWidth="29040" windowHeight="15720" tabRatio="287" xr2:uid="{00000000-000D-0000-FFFF-FFFF00000000}"/>
  </bookViews>
  <sheets>
    <sheet name="DIOT" sheetId="7" r:id="rId1"/>
    <sheet name="Concentrado" sheetId="8" state="hidden" r:id="rId2"/>
  </sheets>
  <definedNames>
    <definedName name="_xlnm._FilterDatabase" localSheetId="1" hidden="1">Concentrado!$G$1:$G$8</definedName>
    <definedName name="_xlnm._FilterDatabase" localSheetId="0" hidden="1">DIOT!$A$1:$F$277</definedName>
    <definedName name="_xlnm.Extract" localSheetId="1">Concentrado!$AN$1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" i="8" l="1"/>
  <c r="Y2" i="8"/>
  <c r="Y3" i="8"/>
  <c r="Y4" i="8"/>
  <c r="Y5" i="8"/>
  <c r="Y6" i="8"/>
  <c r="Y7" i="8"/>
  <c r="Y8" i="8"/>
</calcChain>
</file>

<file path=xl/sharedStrings.xml><?xml version="1.0" encoding="utf-8"?>
<sst xmlns="http://schemas.openxmlformats.org/spreadsheetml/2006/main" count="153" uniqueCount="94">
  <si>
    <t xml:space="preserve">POR FAVOR NO MOVER EL ENCABEZADO </t>
  </si>
  <si>
    <t>Sólo borrar desde el menú</t>
  </si>
  <si>
    <t>NI LAS FILAS 1 A LA 3</t>
  </si>
  <si>
    <t>Tipo de tercero</t>
  </si>
  <si>
    <t>Tipo de operación</t>
  </si>
  <si>
    <t>Registro Federal de Contribuyentes</t>
  </si>
  <si>
    <t>Número de ID fiscal</t>
  </si>
  <si>
    <t>Nombre del extranjero</t>
  </si>
  <si>
    <t>País de residencia</t>
  </si>
  <si>
    <t>Nacionalidad</t>
  </si>
  <si>
    <t>Valor de los actos o actividades pagados a la tasa del 15% ó 16% de IVA</t>
  </si>
  <si>
    <t>Valor de los actos o actividades pagados a la tasa del 15% de IVA</t>
  </si>
  <si>
    <t>Monto del IVA pagado no acreditable a la tasa del 15% ó 16%  (correspondiente en la proporción de las deducciones autorizadas)</t>
  </si>
  <si>
    <t>Valor de los actos o actividades pagados a la tasa del 10% u 11% de IVA</t>
  </si>
  <si>
    <t>Valor de los actos o actividades pagados a la tasa del 10% de IVA</t>
  </si>
  <si>
    <t>Valor de los actos o actividades pagados sujeto al estimulo de la region fronteriza norte</t>
  </si>
  <si>
    <t>Monto del IVA pagado no acreditable a la tasa del 10% u 11% (correspondiente en la proporción de las deducciones autorizadas)</t>
  </si>
  <si>
    <t>Monto del IVA pagado no acreditable sujeto al estimulo de la region fronteriza norte (correspondiente en la proporcion de las deducciones autorizadas)</t>
  </si>
  <si>
    <t>Valor de los actos o actividades pagados en la importación de bienes y servicios  a la tasa del 15% ó 16% de  IVA</t>
  </si>
  <si>
    <t>Monto del IVA pagado no acreditable por la importación  a la tasa del 15% ó 16% (correspondiente en la proporción de las deducciones autorizadas)</t>
  </si>
  <si>
    <t>Valor de los actos o actividades pagados en la importación de bienes y servicios a la tasa del 10% u 11% de IVA</t>
  </si>
  <si>
    <t>Monto del IVA pagado no acreditable por la importación a la tasa del 10% u 11% (correspondiente en la proporción de las deducciones autorizadas)</t>
  </si>
  <si>
    <t>Valor de los actos o actividades pagados en la importación de bienes y servicios por los que no se paragá el IVA (Exentos)</t>
  </si>
  <si>
    <t>Valor de los demás actos o actividades pagados a la tasa del 0% de IVA</t>
  </si>
  <si>
    <t>Valor de los actos o actividades pagados por los que no se pagará el IVA (Exentos)</t>
  </si>
  <si>
    <t>IVA Retenido por el contribuyente</t>
  </si>
  <si>
    <t>IVA correspondiente a las devoluciones, descuentos y bonificaciones sobre compras</t>
  </si>
  <si>
    <t>QC ENLACE DE SERVICIOS INTEGRALES E INNOVADORES SAS DE CV</t>
  </si>
  <si>
    <t>QES170911QEA</t>
  </si>
  <si>
    <t>G03</t>
  </si>
  <si>
    <t>GRUPO CONEKTAME SA DE CV</t>
  </si>
  <si>
    <t>GCO121008MU7</t>
  </si>
  <si>
    <t>I</t>
  </si>
  <si>
    <t>Comision por procesamiento de pagos Mes de Enero|</t>
  </si>
  <si>
    <t>MXN</t>
  </si>
  <si>
    <t>0f71ab42-6f37-4524-b5f8-e8f0e779adc8</t>
  </si>
  <si>
    <t>MCAAE - 32944</t>
  </si>
  <si>
    <t>HIDROSINA PLUS S A P I DE CV</t>
  </si>
  <si>
    <t>HPL970402EV7</t>
  </si>
  <si>
    <t>32011.MAGNA|</t>
  </si>
  <si>
    <t>20e47560-2f81-4258-8b9b-3db850ef0c2a</t>
  </si>
  <si>
    <t>QC ENLACE DE SERVICIOS INTEGRALES E INOVADORES SAS DE CV</t>
  </si>
  <si>
    <t>MCAAE - 40561</t>
  </si>
  <si>
    <t>RESTAURANTE ESPARTACOS, S.A.</t>
  </si>
  <si>
    <t>RES851029TU6</t>
  </si>
  <si>
    <t>CONSUMO|</t>
  </si>
  <si>
    <t>4BB7C47B-8486-4305-BA7D-380948EED3C7</t>
  </si>
  <si>
    <t>RADAFT - 46725</t>
  </si>
  <si>
    <t>LA PLAZA DE LINEA BLANCA Y ELECTRONICA SA DE CV</t>
  </si>
  <si>
    <t>PLB121005MC0</t>
  </si>
  <si>
    <t>ROPERO DE 218 X 203 X 47 CM DE 6 PUERTAS 2 CAJONES 3 ESPACIOS PARA COLGADOS  6 ENTREPANOS COLOR JACARANDA MODS359 JA ROP KAPPESBERG|</t>
  </si>
  <si>
    <t>8B4886ED-7F06-11EC-A460-00155D012007</t>
  </si>
  <si>
    <t>WAB - 37541</t>
  </si>
  <si>
    <t>SERVICIO ACATLIPA SA DE CV</t>
  </si>
  <si>
    <t>SAC970416FW4</t>
  </si>
  <si>
    <t>Magna|</t>
  </si>
  <si>
    <t>aada71c8-ff21-4c33-8d5a-68e95bb579c4</t>
  </si>
  <si>
    <t>QC ENLCACE DE SERVICIOS INTEGRALES E INNOVADORES SAS DE CV</t>
  </si>
  <si>
    <t>TR - 39232</t>
  </si>
  <si>
    <t>FINKOK SAPI de C.V.</t>
  </si>
  <si>
    <t>FIN1203015JA</t>
  </si>
  <si>
    <t>Servicios de facturación|</t>
  </si>
  <si>
    <t>C64886C9-74F3-48C6-93E6-60797EDF0CCF</t>
  </si>
  <si>
    <t>QC ENLACE DE SERVICIOS INTEGRALES E INNOVADOR</t>
  </si>
  <si>
    <t>BANCA AFIRME, S.A. INSTITUCIÓN DE BANCA MÚLTIPLE AFIRME GRUPO FINANCIERO</t>
  </si>
  <si>
    <t>BAF950102JP5</t>
  </si>
  <si>
    <t>COM MEMBRESIA PAQ.    30/11/21                 033|COM MEMBRESIA PAQ.    31/12/21                 033|</t>
  </si>
  <si>
    <t>D1F1855C-4BA9-4A5C-B9DC-1AB88DF1F8A5</t>
  </si>
  <si>
    <t>RFC - Receptor</t>
  </si>
  <si>
    <t>Uso CFDI</t>
  </si>
  <si>
    <t>Fecha</t>
  </si>
  <si>
    <t>Folio</t>
  </si>
  <si>
    <t>Proveedor</t>
  </si>
  <si>
    <t>RFC - Proveedor</t>
  </si>
  <si>
    <t>Regimen fiscal</t>
  </si>
  <si>
    <t>Tipo de comprobante</t>
  </si>
  <si>
    <t>Versión</t>
  </si>
  <si>
    <t>Concepto</t>
  </si>
  <si>
    <t>Importe16</t>
  </si>
  <si>
    <t>Importe 0</t>
  </si>
  <si>
    <t>Subtotal</t>
  </si>
  <si>
    <t>IVA</t>
  </si>
  <si>
    <t>ISR Retenido</t>
  </si>
  <si>
    <t>IVA RETENIDO</t>
  </si>
  <si>
    <t>IEPS</t>
  </si>
  <si>
    <t>ISH</t>
  </si>
  <si>
    <t>TUA</t>
  </si>
  <si>
    <t>YR</t>
  </si>
  <si>
    <t>Total</t>
  </si>
  <si>
    <t>Moneda</t>
  </si>
  <si>
    <t>UUID</t>
  </si>
  <si>
    <t>04 - Proveedor Nacional</t>
  </si>
  <si>
    <t>85 - Otros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</si>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</sst>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quotePrefix="1" applyProtection="1">
      <protection locked="0"/>
    </xf>
    <xf numFmtId="43" fontId="0" fillId="0" borderId="0" xfId="1" applyFont="1"/>
    <xf numFmtId="0" fontId="2" fillId="2" borderId="0" xfId="0" applyFont="1" applyFill="1" applyAlignment="1" applyProtection="1">
      <alignment horizontal="center" vertical="center" wrapText="1"/>
      <protection locked="0"/>
    </xf>
    <xf numFmtId="14" fontId="0" fillId="0" borderId="0" xfId="0" applyNumberFormat="1"/>
    <xf numFmtId="11" fontId="0" fillId="0" borderId="0" xfId="0" applyNumberForma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03F2-2283-40B0-9003-CC1FF6660B25}">
  <sheetPr codeName="Diot"/>
  <dimension ref="A1:EF301"/>
  <sheetViews>
    <sheetView tabSelected="1" zoomScale="90" zoomScaleNormal="90" workbookViewId="0">
      <pane xSplit="3" ySplit="3" topLeftCell="M4" activePane="bottomRight" state="frozen"/>
      <selection activeCell="A3" sqref="A3"/>
      <selection pane="topRight" activeCell="A3" sqref="A3"/>
      <selection pane="bottomLeft" activeCell="A3" sqref="A3"/>
      <selection pane="bottomRight" activeCell="G9" sqref="G8:XFD9"/>
    </sheetView>
  </sheetViews>
  <sheetFormatPr baseColWidth="10" defaultColWidth="0" defaultRowHeight="15" x14ac:dyDescent="0.25"/>
  <cols>
    <col min="1" max="1" width="18.7109375" style="2" customWidth="1"/>
    <col min="2" max="2" width="15.42578125" style="2" customWidth="1"/>
    <col min="3" max="3" width="17.140625" style="2" bestFit="1" customWidth="1"/>
    <col min="4" max="4" width="11.5703125" style="2" customWidth="1"/>
    <col min="5" max="5" width="21.5703125" style="2" customWidth="1"/>
    <col min="6" max="6" width="21.7109375" style="2" customWidth="1"/>
    <col min="7" max="7" width="12.5703125" style="2" bestFit="1" customWidth="1"/>
    <col min="8" max="8" width="14.140625" style="2" customWidth="1"/>
    <col min="9" max="9" width="16.7109375" style="2" customWidth="1"/>
    <col min="10" max="10" width="21.85546875" style="2" customWidth="1"/>
    <col min="11" max="11" width="17.85546875" style="2" customWidth="1"/>
    <col min="12" max="12" width="16.7109375" style="2" customWidth="1"/>
    <col min="13" max="13" width="18" style="2" customWidth="1"/>
    <col min="14" max="14" width="17.28515625" style="2" customWidth="1"/>
    <col min="15" max="15" width="16.7109375" style="2" customWidth="1"/>
    <col min="16" max="17" width="18.140625" style="2" customWidth="1"/>
    <col min="18" max="18" width="17.85546875" style="2" customWidth="1"/>
    <col min="19" max="19" width="18.42578125" style="2" customWidth="1"/>
    <col min="20" max="20" width="19.85546875" style="2" customWidth="1"/>
    <col min="21" max="23" width="21.85546875" style="2" customWidth="1"/>
    <col min="24" max="24" width="19.42578125" style="2" bestFit="1" customWidth="1"/>
    <col min="25" max="25" width="15.5703125" customWidth="1"/>
    <col min="26" max="26" width="41.7109375" style="2" hidden="1" customWidth="1"/>
    <col min="27" max="136" width="0" style="2" hidden="1" customWidth="1"/>
    <col min="137" max="16384" width="41.7109375" style="2" hidden="1"/>
  </cols>
  <sheetData>
    <row r="1" spans="1:136" ht="15" hidden="1" customHeight="1" x14ac:dyDescent="0.25">
      <c r="A1" s="1" t="s">
        <v>0</v>
      </c>
      <c r="E1" s="10" t="s">
        <v>1</v>
      </c>
      <c r="H1" s="11"/>
      <c r="I1" s="11"/>
      <c r="J1" s="11"/>
      <c r="EF1"/>
    </row>
    <row r="2" spans="1:136" hidden="1" x14ac:dyDescent="0.25">
      <c r="A2" s="3" t="s">
        <v>2</v>
      </c>
      <c r="E2" s="10"/>
      <c r="H2" s="11"/>
      <c r="I2" s="11"/>
      <c r="J2" s="11"/>
      <c r="EF2"/>
    </row>
    <row r="3" spans="1:136" s="4" customFormat="1" ht="18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  <c r="Y3"/>
      <c r="EF3"/>
    </row>
    <row r="4" spans="1:136" x14ac:dyDescent="0.25">
      <c r="A4" t="s">
        <v>91</v>
      </c>
      <c r="B4" t="s">
        <v>92</v>
      </c>
      <c r="C4" t="s">
        <v>65</v>
      </c>
      <c r="E4" s="5"/>
      <c r="G4" s="5"/>
      <c r="H4" s="6">
        <v>800</v>
      </c>
      <c r="I4" s="5"/>
      <c r="K4" s="5"/>
      <c r="M4" s="5"/>
      <c r="O4" s="5"/>
      <c r="Q4" s="5"/>
      <c r="S4" s="5"/>
      <c r="T4"/>
      <c r="U4" t="s">
        <v>93</v>
      </c>
      <c r="V4"/>
      <c r="W4" t="s">
        <v>93</v>
      </c>
      <c r="EF4"/>
    </row>
    <row r="5" spans="1:136" x14ac:dyDescent="0.25">
      <c r="A5" t="s">
        <v>91</v>
      </c>
      <c r="B5" t="s">
        <v>92</v>
      </c>
      <c r="C5" t="s">
        <v>60</v>
      </c>
      <c r="H5" s="6">
        <v>1541</v>
      </c>
      <c r="T5"/>
      <c r="U5" t="s">
        <v>93</v>
      </c>
      <c r="V5"/>
      <c r="W5" t="s">
        <v>93</v>
      </c>
      <c r="EF5"/>
    </row>
    <row r="6" spans="1:136" x14ac:dyDescent="0.25">
      <c r="A6" t="s">
        <v>91</v>
      </c>
      <c r="B6" t="s">
        <v>92</v>
      </c>
      <c r="C6" t="s">
        <v>31</v>
      </c>
      <c r="H6" s="6">
        <v>478</v>
      </c>
      <c r="T6"/>
      <c r="U6" s="2" t="s">
        <v>93</v>
      </c>
      <c r="V6"/>
      <c r="W6" t="s">
        <v>93</v>
      </c>
      <c r="EF6"/>
    </row>
    <row r="7" spans="1:136" x14ac:dyDescent="0.25">
      <c r="A7" t="s">
        <v>91</v>
      </c>
      <c r="B7" t="s">
        <v>92</v>
      </c>
      <c r="C7" t="s">
        <v>38</v>
      </c>
      <c r="H7" s="6">
        <v>173</v>
      </c>
      <c r="T7"/>
      <c r="U7" s="2" t="s">
        <v>93</v>
      </c>
      <c r="V7"/>
      <c r="W7" t="s">
        <v>93</v>
      </c>
      <c r="EF7"/>
    </row>
    <row r="8" spans="1:136" x14ac:dyDescent="0.25">
      <c r="A8" t="s">
        <v>91</v>
      </c>
      <c r="B8" t="s">
        <v>92</v>
      </c>
      <c r="C8" t="s">
        <v>49</v>
      </c>
      <c r="H8">
        <v>7582</v>
      </c>
      <c r="T8"/>
      <c r="U8" t="s">
        <v>93</v>
      </c>
      <c r="V8"/>
      <c r="W8" s="2" t="s">
        <v>93</v>
      </c>
      <c r="EF8"/>
    </row>
    <row r="9" spans="1:136" x14ac:dyDescent="0.25">
      <c r="A9" t="s">
        <v>91</v>
      </c>
      <c r="B9" t="s">
        <v>92</v>
      </c>
      <c r="C9" t="s">
        <v>44</v>
      </c>
      <c r="H9">
        <v>1475</v>
      </c>
      <c r="T9"/>
      <c r="U9" t="s">
        <v>93</v>
      </c>
      <c r="V9"/>
      <c r="W9" s="2" t="s">
        <v>93</v>
      </c>
      <c r="EF9"/>
    </row>
    <row r="10" spans="1:136" x14ac:dyDescent="0.25">
      <c r="A10" t="s">
        <v>91</v>
      </c>
      <c r="B10" t="s">
        <v>92</v>
      </c>
      <c r="C10" s="2" t="s">
        <v>54</v>
      </c>
      <c r="H10" s="2">
        <v>260</v>
      </c>
      <c r="U10" s="2" t="s">
        <v>93</v>
      </c>
      <c r="W10" s="2" t="s">
        <v>93</v>
      </c>
      <c r="EF10"/>
    </row>
    <row r="11" spans="1:136" x14ac:dyDescent="0.25">
      <c r="A11"/>
      <c r="B11"/>
    </row>
    <row r="12" spans="1:136" x14ac:dyDescent="0.25">
      <c r="A12"/>
      <c r="B12"/>
    </row>
    <row r="13" spans="1:136" x14ac:dyDescent="0.25">
      <c r="A13"/>
      <c r="B13"/>
    </row>
    <row r="14" spans="1:136" x14ac:dyDescent="0.25">
      <c r="A14"/>
      <c r="B14"/>
    </row>
    <row r="15" spans="1:136" x14ac:dyDescent="0.25">
      <c r="A15"/>
      <c r="B15"/>
    </row>
    <row r="16" spans="1:136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</sheetData>
  <mergeCells count="2">
    <mergeCell ref="E1:E2"/>
    <mergeCell ref="H1:J2"/>
  </mergeCells>
  <conditionalFormatting sqref="C4:C9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93A7-E555-411D-80B8-08628DF16C0F}">
  <sheetPr codeName="Hoja1"/>
  <dimension ref="A1:Y8"/>
  <sheetViews>
    <sheetView zoomScaleNormal="100" workbookViewId="0">
      <selection activeCell="I9" sqref="I9"/>
    </sheetView>
  </sheetViews>
  <sheetFormatPr baseColWidth="10" defaultRowHeight="15" x14ac:dyDescent="0.25"/>
  <cols>
    <col min="24" max="24" width="40.28515625" bestFit="1" customWidth="1"/>
  </cols>
  <sheetData>
    <row r="1" spans="1:25" x14ac:dyDescent="0.25">
      <c r="A1" t="b">
        <v>0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>
        <f t="shared" ref="Y1:Y8" si="0">COUNTIF($X:$X,X1)</f>
        <v>1</v>
      </c>
    </row>
    <row r="2" spans="1:25" x14ac:dyDescent="0.25">
      <c r="A2" t="s">
        <v>27</v>
      </c>
      <c r="B2" t="s">
        <v>28</v>
      </c>
      <c r="C2" t="s">
        <v>29</v>
      </c>
      <c r="D2" s="8">
        <v>44592</v>
      </c>
      <c r="E2">
        <v>-277422</v>
      </c>
      <c r="F2" t="s">
        <v>30</v>
      </c>
      <c r="G2" t="s">
        <v>31</v>
      </c>
      <c r="H2">
        <v>601</v>
      </c>
      <c r="I2" t="s">
        <v>32</v>
      </c>
      <c r="J2">
        <v>3.3</v>
      </c>
      <c r="K2" t="s">
        <v>33</v>
      </c>
      <c r="L2">
        <v>477.86</v>
      </c>
      <c r="M2">
        <v>0</v>
      </c>
      <c r="N2">
        <v>477.86</v>
      </c>
      <c r="O2">
        <v>76.459999999999994</v>
      </c>
      <c r="V2">
        <v>554.32000000000005</v>
      </c>
      <c r="W2" t="s">
        <v>34</v>
      </c>
      <c r="X2" t="s">
        <v>35</v>
      </c>
      <c r="Y2">
        <f t="shared" si="0"/>
        <v>1</v>
      </c>
    </row>
    <row r="3" spans="1:25" x14ac:dyDescent="0.25">
      <c r="A3" t="s">
        <v>27</v>
      </c>
      <c r="B3" t="s">
        <v>28</v>
      </c>
      <c r="C3" t="s">
        <v>29</v>
      </c>
      <c r="D3" s="8">
        <v>44586</v>
      </c>
      <c r="E3" t="s">
        <v>36</v>
      </c>
      <c r="F3" t="s">
        <v>37</v>
      </c>
      <c r="G3" t="s">
        <v>38</v>
      </c>
      <c r="H3">
        <v>601</v>
      </c>
      <c r="I3" t="s">
        <v>32</v>
      </c>
      <c r="J3">
        <v>4</v>
      </c>
      <c r="K3" t="s">
        <v>39</v>
      </c>
      <c r="L3">
        <v>173.05</v>
      </c>
      <c r="M3">
        <v>0</v>
      </c>
      <c r="N3">
        <v>173.05</v>
      </c>
      <c r="O3">
        <v>26.95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200</v>
      </c>
      <c r="W3" t="s">
        <v>34</v>
      </c>
      <c r="X3" s="9" t="s">
        <v>40</v>
      </c>
      <c r="Y3">
        <f t="shared" si="0"/>
        <v>1</v>
      </c>
    </row>
    <row r="4" spans="1:25" x14ac:dyDescent="0.25">
      <c r="A4" t="s">
        <v>41</v>
      </c>
      <c r="B4" t="s">
        <v>28</v>
      </c>
      <c r="C4" t="s">
        <v>29</v>
      </c>
      <c r="D4" s="8">
        <v>44584</v>
      </c>
      <c r="E4" t="s">
        <v>42</v>
      </c>
      <c r="F4" t="s">
        <v>43</v>
      </c>
      <c r="G4" t="s">
        <v>44</v>
      </c>
      <c r="H4">
        <v>601</v>
      </c>
      <c r="I4" t="s">
        <v>32</v>
      </c>
      <c r="J4">
        <v>3.3</v>
      </c>
      <c r="K4" t="s">
        <v>45</v>
      </c>
      <c r="L4">
        <v>1475</v>
      </c>
      <c r="M4">
        <v>0</v>
      </c>
      <c r="N4">
        <v>1475</v>
      </c>
      <c r="O4">
        <v>236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1711</v>
      </c>
      <c r="W4" t="s">
        <v>34</v>
      </c>
      <c r="X4" t="s">
        <v>46</v>
      </c>
      <c r="Y4">
        <f t="shared" si="0"/>
        <v>1</v>
      </c>
    </row>
    <row r="5" spans="1:25" x14ac:dyDescent="0.25">
      <c r="A5" t="s">
        <v>27</v>
      </c>
      <c r="B5" t="s">
        <v>28</v>
      </c>
      <c r="C5" t="s">
        <v>29</v>
      </c>
      <c r="D5" s="8">
        <v>44587</v>
      </c>
      <c r="E5" t="s">
        <v>47</v>
      </c>
      <c r="F5" t="s">
        <v>48</v>
      </c>
      <c r="G5" t="s">
        <v>49</v>
      </c>
      <c r="H5">
        <v>601</v>
      </c>
      <c r="I5" t="s">
        <v>32</v>
      </c>
      <c r="J5">
        <v>3.3</v>
      </c>
      <c r="K5" t="s">
        <v>50</v>
      </c>
      <c r="L5">
        <v>7581.9</v>
      </c>
      <c r="M5">
        <v>0</v>
      </c>
      <c r="N5">
        <v>7581.9</v>
      </c>
      <c r="O5">
        <v>1213.0999999999999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8795</v>
      </c>
      <c r="W5" t="s">
        <v>34</v>
      </c>
      <c r="X5" t="s">
        <v>51</v>
      </c>
      <c r="Y5">
        <f t="shared" si="0"/>
        <v>1</v>
      </c>
    </row>
    <row r="6" spans="1:25" x14ac:dyDescent="0.25">
      <c r="A6" t="s">
        <v>27</v>
      </c>
      <c r="B6" t="s">
        <v>28</v>
      </c>
      <c r="C6" t="s">
        <v>29</v>
      </c>
      <c r="D6" s="8">
        <v>44574</v>
      </c>
      <c r="E6" t="s">
        <v>52</v>
      </c>
      <c r="F6" t="s">
        <v>53</v>
      </c>
      <c r="G6" t="s">
        <v>54</v>
      </c>
      <c r="H6">
        <v>601</v>
      </c>
      <c r="I6" t="s">
        <v>32</v>
      </c>
      <c r="J6">
        <v>3.3</v>
      </c>
      <c r="K6" t="s">
        <v>55</v>
      </c>
      <c r="L6">
        <v>259.60000000000002</v>
      </c>
      <c r="M6">
        <v>0</v>
      </c>
      <c r="N6">
        <v>259.60000000000002</v>
      </c>
      <c r="O6">
        <v>40.4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300</v>
      </c>
      <c r="W6" t="s">
        <v>34</v>
      </c>
      <c r="X6" t="s">
        <v>56</v>
      </c>
      <c r="Y6">
        <f t="shared" si="0"/>
        <v>1</v>
      </c>
    </row>
    <row r="7" spans="1:25" x14ac:dyDescent="0.25">
      <c r="A7" t="s">
        <v>57</v>
      </c>
      <c r="B7" t="s">
        <v>28</v>
      </c>
      <c r="C7" t="s">
        <v>29</v>
      </c>
      <c r="D7" s="8">
        <v>44571</v>
      </c>
      <c r="E7" t="s">
        <v>58</v>
      </c>
      <c r="F7" t="s">
        <v>59</v>
      </c>
      <c r="G7" t="s">
        <v>60</v>
      </c>
      <c r="H7">
        <v>601</v>
      </c>
      <c r="I7" t="s">
        <v>32</v>
      </c>
      <c r="J7">
        <v>3.3</v>
      </c>
      <c r="K7" t="s">
        <v>61</v>
      </c>
      <c r="L7">
        <v>1540.5</v>
      </c>
      <c r="M7">
        <v>0</v>
      </c>
      <c r="N7">
        <v>1540.5</v>
      </c>
      <c r="O7">
        <v>246.48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1786.98</v>
      </c>
      <c r="W7" t="s">
        <v>34</v>
      </c>
      <c r="X7" t="s">
        <v>62</v>
      </c>
      <c r="Y7">
        <f t="shared" si="0"/>
        <v>1</v>
      </c>
    </row>
    <row r="8" spans="1:25" x14ac:dyDescent="0.25">
      <c r="A8" t="s">
        <v>63</v>
      </c>
      <c r="B8" t="s">
        <v>28</v>
      </c>
      <c r="C8" t="s">
        <v>29</v>
      </c>
      <c r="D8" s="8">
        <v>44565</v>
      </c>
      <c r="F8" t="s">
        <v>64</v>
      </c>
      <c r="G8" t="s">
        <v>65</v>
      </c>
      <c r="H8">
        <v>601</v>
      </c>
      <c r="I8" t="s">
        <v>32</v>
      </c>
      <c r="J8">
        <v>3.3</v>
      </c>
      <c r="K8" t="s">
        <v>66</v>
      </c>
      <c r="L8">
        <v>800</v>
      </c>
      <c r="M8">
        <v>0</v>
      </c>
      <c r="N8">
        <v>800</v>
      </c>
      <c r="O8">
        <v>128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928</v>
      </c>
      <c r="W8" t="s">
        <v>34</v>
      </c>
      <c r="X8" t="s">
        <v>67</v>
      </c>
      <c r="Y8">
        <f t="shared" si="0"/>
        <v>1</v>
      </c>
    </row>
  </sheetData>
  <sortState xmlns:xlrd2="http://schemas.microsoft.com/office/spreadsheetml/2017/richdata2" ref="AN1:AN9">
    <sortCondition ref="AN1"/>
  </sortState>
  <pageMargins left="0.7" right="0.7" top="0.75" bottom="0.75" header="0.3" footer="0.3"/>
  <pageSetup orientation="portrait" r:id="rId1"/>
</worksheet>
</file>

<file path=customUI/_rels/customUi14.xml.rels><?xml version="1.0" encoding="UTF-8" standalone="yes"?>
<Relationships xmlns="http://schemas.openxmlformats.org/package/2006/relationships"><Relationship Id="analizaXML.png" Type="http://schemas.openxmlformats.org/officeDocument/2006/relationships/image" Target="images/analizaXML.png"/><Relationship Id="borrar.png" Type="http://schemas.openxmlformats.org/officeDocument/2006/relationships/image" Target="images/borrar.png"/><Relationship Id="whatsapp.png" Type="http://schemas.openxmlformats.org/officeDocument/2006/relationships/image" Target="images/whatsapp.png"/><Relationship Id="diot.png" Type="http://schemas.openxmlformats.org/officeDocument/2006/relationships/image" Target="images/diot.png"/></Relationships>
</file>

<file path=customUI/customUi14.xml><?xml version="1.0" encoding="utf-8"?>
<!-- Created with IDBE RibbonCreator 2021 (Version: 1.1001) -->
<!--                http://www.RibbonCreator2021.com               -->
<!--                 http://www.ribboncreator2021.de               -->
<customUI xmlns="http://schemas.microsoft.com/office/2009/07/customui" onLoad="OnRibbonLoad">
  <ribbon startFromScratch="true">
    <tabs>
      <tab id="tab0" label="Carga Batch DIOT" getVisible="GetVisible">
        <group id="grp0" autoScale="false" centerVertically="false" label="Opciones" getVisible="GetVisible" tag="RibbonName:=;inMenu:=;CustomTagValue1:=;CustomTagValue2:=;CustomTagValue3:=;CustomPicture:=;CustomPicturePath:=">
          <button id="btnimportaxml" size="large" label="Importar XML" image="analizaXML.png" tag="RibbonName:=;inMenu:=;CustomTagValue1:=;CustomTagValue2:=;CustomTagValue3:=;CustomPicture:=analizaXML.png;CustomPicturePath:=C:03.-Imagenesimage" onAction="OnActionButton" getVisible="GetVisible" getEnabled="GetEnabled"/>
          <button id="btnBorrar" size="large" label="Borrar" image="borrar.png" tag="RibbonName:=;inMenu:=;CustomTagValue1:=;CustomTagValue2:=;CustomTagValue3:=;CustomPicture:=borrar.png;CustomPicturePath:=C:03.-Imagenesimage" onAction="OnActionButton" getVisible="GetVisible" getEnabled="GetEnabled"/>
          <button id="btntxt" size="large" label="Generar TXT" image="diot.png" tag="RibbonName:=;inMenu:=;CustomTagValue1:=;CustomTagValue2:=;CustomTagValue3:=;CustomPicture:=diot.png;CustomPicturePath:=C:03.-Imagenesimage" onAction="OnActionButton" getVisible="GetVisible" getEnabled="GetEnabled"/>
          <button id="btnhelp" size="large" label="Ayuda" image="whatsapp.png" tag="RibbonName:=;inMenu:=;CustomTagValue1:=;CustomTagValue2:=;CustomTagValue3:=;CustomPicture:=whatsapp.png;CustomPicturePath:=C:03.-Imagenesimage" onAction="OnActionButton" getVisible="GetVisible" getEnabled="GetEnabled"/>
          <labelControl id="lbl6" label="solucionfiscal.mx" getVisible="GetVisible" getEnabled="GetEnabled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DIOT</vt:lpstr>
      <vt:lpstr>Concentrado</vt:lpstr>
      <vt:lpstr>Concentrado!Área_de_extracción</vt:lpstr>
    </vt:vector>
  </TitlesOfParts>
  <Company>IDBE Avenius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RibbonCreator 2010</dc:creator>
  <cp:lastModifiedBy>CP Aldo Quiterio</cp:lastModifiedBy>
  <dcterms:created xsi:type="dcterms:W3CDTF">2008-01-11T12:30:54Z</dcterms:created>
  <dcterms:modified xsi:type="dcterms:W3CDTF">2023-05-12T04:38:03Z</dcterms:modified>
</cp:coreProperties>
</file>